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Web\Formulare zum Download\"/>
    </mc:Choice>
  </mc:AlternateContent>
  <bookViews>
    <workbookView xWindow="480" yWindow="225" windowWidth="28140" windowHeight="14505"/>
  </bookViews>
  <sheets>
    <sheet name="Offertanfrage" sheetId="1" r:id="rId1"/>
    <sheet name="Unsere Offerte" sheetId="2" r:id="rId2"/>
  </sheets>
  <definedNames>
    <definedName name="_xlnm.Print_Area" localSheetId="0">Offertanfrage!$A$1:$J$42</definedName>
  </definedNames>
  <calcPr calcId="152511"/>
</workbook>
</file>

<file path=xl/calcChain.xml><?xml version="1.0" encoding="utf-8"?>
<calcChain xmlns="http://schemas.openxmlformats.org/spreadsheetml/2006/main">
  <c r="A15" i="2" l="1"/>
  <c r="G14" i="2"/>
  <c r="G40" i="2"/>
  <c r="L40" i="2" s="1"/>
  <c r="J40" i="2"/>
  <c r="I40" i="2"/>
  <c r="H40" i="2"/>
  <c r="F40" i="2"/>
  <c r="E40" i="2"/>
  <c r="A40" i="2"/>
  <c r="G39" i="2"/>
  <c r="L39" i="2" s="1"/>
  <c r="J39" i="2"/>
  <c r="I39" i="2"/>
  <c r="H39" i="2"/>
  <c r="F39" i="2"/>
  <c r="E39" i="2"/>
  <c r="A39" i="2"/>
  <c r="L14" i="2"/>
  <c r="L41" i="2" s="1"/>
  <c r="G15" i="2"/>
  <c r="L15" i="2"/>
  <c r="G16" i="2"/>
  <c r="L16" i="2"/>
  <c r="G17" i="2"/>
  <c r="L17" i="2"/>
  <c r="G18" i="2"/>
  <c r="L18" i="2"/>
  <c r="G19" i="2"/>
  <c r="L19" i="2"/>
  <c r="G20" i="2"/>
  <c r="L20" i="2"/>
  <c r="G21" i="2"/>
  <c r="L21" i="2"/>
  <c r="G22" i="2"/>
  <c r="L22" i="2"/>
  <c r="G23" i="2"/>
  <c r="L23" i="2"/>
  <c r="G24" i="2"/>
  <c r="L24" i="2"/>
  <c r="G25" i="2"/>
  <c r="L25" i="2"/>
  <c r="G26" i="2"/>
  <c r="L26" i="2"/>
  <c r="G27" i="2"/>
  <c r="L27" i="2"/>
  <c r="G28" i="2"/>
  <c r="L28" i="2"/>
  <c r="G29" i="2"/>
  <c r="L29" i="2"/>
  <c r="G30" i="2"/>
  <c r="L30" i="2"/>
  <c r="G31" i="2"/>
  <c r="L31" i="2"/>
  <c r="G32" i="2"/>
  <c r="L32" i="2"/>
  <c r="G33" i="2"/>
  <c r="L33" i="2"/>
  <c r="G34" i="2"/>
  <c r="L34" i="2"/>
  <c r="G35" i="2"/>
  <c r="L35" i="2"/>
  <c r="G36" i="2"/>
  <c r="L36" i="2"/>
  <c r="G37" i="2"/>
  <c r="L37" i="2"/>
  <c r="G38" i="2"/>
  <c r="L38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4" i="2"/>
  <c r="J38" i="2"/>
  <c r="I38" i="2"/>
  <c r="H38" i="2"/>
  <c r="F38" i="2"/>
  <c r="E38" i="2"/>
  <c r="J37" i="2"/>
  <c r="I37" i="2"/>
  <c r="H37" i="2"/>
  <c r="F37" i="2"/>
  <c r="E37" i="2"/>
  <c r="J36" i="2"/>
  <c r="I36" i="2"/>
  <c r="H36" i="2"/>
  <c r="F36" i="2"/>
  <c r="E36" i="2"/>
  <c r="J35" i="2"/>
  <c r="I35" i="2"/>
  <c r="H35" i="2"/>
  <c r="F35" i="2"/>
  <c r="E35" i="2"/>
  <c r="J34" i="2"/>
  <c r="I34" i="2"/>
  <c r="H34" i="2"/>
  <c r="F34" i="2"/>
  <c r="E34" i="2"/>
  <c r="J33" i="2"/>
  <c r="I33" i="2"/>
  <c r="H33" i="2"/>
  <c r="F33" i="2"/>
  <c r="E33" i="2"/>
  <c r="J32" i="2"/>
  <c r="I32" i="2"/>
  <c r="H32" i="2"/>
  <c r="F32" i="2"/>
  <c r="E32" i="2"/>
  <c r="J31" i="2"/>
  <c r="I31" i="2"/>
  <c r="H31" i="2"/>
  <c r="F31" i="2"/>
  <c r="E31" i="2"/>
  <c r="J30" i="2"/>
  <c r="I30" i="2"/>
  <c r="H30" i="2"/>
  <c r="F30" i="2"/>
  <c r="E30" i="2"/>
  <c r="J29" i="2"/>
  <c r="I29" i="2"/>
  <c r="H29" i="2"/>
  <c r="F29" i="2"/>
  <c r="E29" i="2"/>
  <c r="J28" i="2"/>
  <c r="I28" i="2"/>
  <c r="H28" i="2"/>
  <c r="F28" i="2"/>
  <c r="E28" i="2"/>
  <c r="J27" i="2"/>
  <c r="I27" i="2"/>
  <c r="H27" i="2"/>
  <c r="F27" i="2"/>
  <c r="E27" i="2"/>
  <c r="J26" i="2"/>
  <c r="I26" i="2"/>
  <c r="H26" i="2"/>
  <c r="F26" i="2"/>
  <c r="E26" i="2"/>
  <c r="J25" i="2"/>
  <c r="I25" i="2"/>
  <c r="H25" i="2"/>
  <c r="F25" i="2"/>
  <c r="E25" i="2"/>
  <c r="J24" i="2"/>
  <c r="I24" i="2"/>
  <c r="H24" i="2"/>
  <c r="F24" i="2"/>
  <c r="E24" i="2"/>
  <c r="J23" i="2"/>
  <c r="I23" i="2"/>
  <c r="H23" i="2"/>
  <c r="F23" i="2"/>
  <c r="E23" i="2"/>
  <c r="J22" i="2"/>
  <c r="I22" i="2"/>
  <c r="H22" i="2"/>
  <c r="F22" i="2"/>
  <c r="E22" i="2"/>
  <c r="J21" i="2"/>
  <c r="I21" i="2"/>
  <c r="H21" i="2"/>
  <c r="F21" i="2"/>
  <c r="E21" i="2"/>
  <c r="J20" i="2"/>
  <c r="I20" i="2"/>
  <c r="H20" i="2"/>
  <c r="F20" i="2"/>
  <c r="E20" i="2"/>
  <c r="J19" i="2"/>
  <c r="I19" i="2"/>
  <c r="H19" i="2"/>
  <c r="F19" i="2"/>
  <c r="E19" i="2"/>
  <c r="J18" i="2"/>
  <c r="I18" i="2"/>
  <c r="H18" i="2"/>
  <c r="F18" i="2"/>
  <c r="E18" i="2"/>
  <c r="J17" i="2"/>
  <c r="I17" i="2"/>
  <c r="H17" i="2"/>
  <c r="F17" i="2"/>
  <c r="E17" i="2"/>
  <c r="J16" i="2"/>
  <c r="I16" i="2"/>
  <c r="H16" i="2"/>
  <c r="F16" i="2"/>
  <c r="E16" i="2"/>
  <c r="J15" i="2"/>
  <c r="I15" i="2"/>
  <c r="H15" i="2"/>
  <c r="F15" i="2"/>
  <c r="E15" i="2"/>
  <c r="J14" i="2"/>
  <c r="I14" i="2"/>
  <c r="H14" i="2"/>
  <c r="F14" i="2"/>
  <c r="E14" i="2"/>
  <c r="D7" i="2"/>
  <c r="D6" i="2"/>
  <c r="D5" i="2"/>
  <c r="D4" i="2"/>
  <c r="B8" i="2"/>
  <c r="B7" i="2"/>
  <c r="B6" i="2"/>
  <c r="B5" i="2"/>
  <c r="B4" i="2"/>
</calcChain>
</file>

<file path=xl/sharedStrings.xml><?xml version="1.0" encoding="utf-8"?>
<sst xmlns="http://schemas.openxmlformats.org/spreadsheetml/2006/main" count="48" uniqueCount="32">
  <si>
    <t>Jahr-gang</t>
  </si>
  <si>
    <t>Anzahl Flaschen</t>
  </si>
  <si>
    <t>Ver-packung</t>
  </si>
  <si>
    <t>E-Mail</t>
  </si>
  <si>
    <t>Name:</t>
  </si>
  <si>
    <t>Vorname:</t>
  </si>
  <si>
    <t>Firma:</t>
  </si>
  <si>
    <t>Strasse:</t>
  </si>
  <si>
    <t>PLZ/Ort:</t>
  </si>
  <si>
    <t>Telefon:</t>
  </si>
  <si>
    <t>Mobil:</t>
  </si>
  <si>
    <t>Fax:</t>
  </si>
  <si>
    <t>Bemerkungen</t>
  </si>
  <si>
    <t>Flaschen-Grösse*</t>
  </si>
  <si>
    <t>Offertanfrage Weinverkauf</t>
  </si>
  <si>
    <t>Weinbezeichnung / Château</t>
  </si>
  <si>
    <t xml:space="preserve">Das vollständig ausgefüllte Anfrageformular schicken Sie bitte als Anhang an: </t>
  </si>
  <si>
    <t>info@lucullus.ch</t>
  </si>
  <si>
    <t>• Unsere Ankaufspreise gelten für Weine in perfektem Zustand (Füllhöhe bis in den Hals, einwandfreie Etiketten).</t>
  </si>
  <si>
    <t xml:space="preserve">• Füllniveau bitte unter Bemerkungen angeben. </t>
  </si>
  <si>
    <t>• Verpackung: OHK (Originalholzkiste), HK (Holzkiste), OC (Originalkarton)</t>
  </si>
  <si>
    <t>Weitere Informationen zum Weinankauf finden Sie hier:</t>
  </si>
  <si>
    <t>Unser Angebot</t>
  </si>
  <si>
    <t>Total</t>
  </si>
  <si>
    <t>Unser Angebot in CHF/Fl.</t>
  </si>
  <si>
    <t>Total in CHF</t>
  </si>
  <si>
    <t>Datum:</t>
  </si>
  <si>
    <t>• Die offerierten Preise sind freibleibend. Irrtum vorbehalten.</t>
  </si>
  <si>
    <t>• Unsere Ankaufspreise gelten für Weine in perfektem Zustand (Füllhöhe bis in den Hals, saubere, einwandfreie Etiketten).</t>
  </si>
  <si>
    <t>• Flaschengrössen nur angeben, wenn abweichend von 75 cl: 37,5, 150 (MG), 300 (DMG), 450, 600 etc.</t>
  </si>
  <si>
    <t>www.lucullus.ch</t>
  </si>
  <si>
    <r>
      <t>Region / Produzent</t>
    </r>
    <r>
      <rPr>
        <b/>
        <sz val="8"/>
        <rFont val="Calibri Light"/>
        <family val="2"/>
        <scheme val="major"/>
      </rPr>
      <t xml:space="preserve"> </t>
    </r>
    <r>
      <rPr>
        <sz val="8"/>
        <rFont val="Calibri Light"/>
        <family val="2"/>
        <scheme val="major"/>
      </rPr>
      <t>(bei Rhône- und Burgunderweinen sowie italienischen Weinen bitte Produzent angeben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</si>
</sst>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</font>
    <font>
      <sz val="8"/>
      <name val="Arial"/>
    </font>
    <font>
      <u/>
      <sz val="10"/>
      <color indexed="12"/>
      <name val="Arial"/>
    </font>
    <font>
      <b/>
      <sz val="20"/>
      <name val="Calibri Light"/>
      <family val="2"/>
      <scheme val="major"/>
    </font>
    <font>
      <sz val="10"/>
      <name val="Calibri Light"/>
      <family val="2"/>
      <scheme val="major"/>
    </font>
    <font>
      <sz val="11"/>
      <name val="Calibri Light"/>
      <family val="2"/>
      <scheme val="major"/>
    </font>
    <font>
      <u/>
      <sz val="10"/>
      <color indexed="12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indexed="12"/>
      <name val="Calibri Light"/>
      <family val="2"/>
      <scheme val="major"/>
    </font>
    <font>
      <sz val="12"/>
      <name val="Calibri Light"/>
      <family val="2"/>
      <scheme val="major"/>
    </font>
    <font>
      <b/>
      <sz val="9"/>
      <name val="Calibri Light"/>
      <family val="2"/>
      <scheme val="major"/>
    </font>
    <font>
      <b/>
      <sz val="8"/>
      <name val="Calibri Light"/>
      <family val="2"/>
      <scheme val="major"/>
    </font>
    <font>
      <sz val="8"/>
      <name val="Calibri Light"/>
      <family val="2"/>
      <scheme val="major"/>
    </font>
    <font>
      <sz val="9"/>
      <color indexed="12"/>
      <name val="Calibri Light"/>
      <family val="2"/>
      <scheme val="major"/>
    </font>
    <font>
      <b/>
      <sz val="7"/>
      <name val="Calibri Light"/>
      <family val="2"/>
      <scheme val="major"/>
    </font>
    <font>
      <sz val="7"/>
      <name val="Calibri Light"/>
      <family val="2"/>
      <scheme val="major"/>
    </font>
    <font>
      <sz val="6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u/>
      <sz val="11"/>
      <color indexed="12"/>
      <name val="Calibri Light"/>
      <family val="2"/>
      <scheme val="major"/>
    </font>
    <font>
      <sz val="16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3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6" fillId="3" borderId="4" xfId="1" applyFont="1" applyFill="1" applyBorder="1" applyAlignment="1" applyProtection="1">
      <alignment horizontal="right" vertical="center"/>
    </xf>
    <xf numFmtId="0" fontId="4" fillId="0" borderId="0" xfId="0" applyFont="1"/>
    <xf numFmtId="0" fontId="7" fillId="0" borderId="0" xfId="0" applyFont="1" applyBorder="1"/>
    <xf numFmtId="0" fontId="8" fillId="0" borderId="6" xfId="0" applyFont="1" applyBorder="1" applyAlignment="1">
      <alignment horizontal="left"/>
    </xf>
    <xf numFmtId="0" fontId="4" fillId="0" borderId="0" xfId="0" applyFont="1" applyBorder="1"/>
    <xf numFmtId="0" fontId="9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0" fillId="3" borderId="5" xfId="0" applyFont="1" applyFill="1" applyBorder="1" applyAlignment="1" applyProtection="1">
      <alignment horizontal="left" vertical="center" wrapText="1"/>
    </xf>
    <xf numFmtId="0" fontId="10" fillId="3" borderId="5" xfId="0" applyFont="1" applyFill="1" applyBorder="1" applyAlignment="1" applyProtection="1">
      <alignment horizontal="left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 applyProtection="1">
      <alignment horizontal="left"/>
      <protection locked="0"/>
    </xf>
    <xf numFmtId="0" fontId="13" fillId="0" borderId="5" xfId="0" applyFont="1" applyFill="1" applyBorder="1" applyAlignment="1" applyProtection="1">
      <protection locked="0"/>
    </xf>
    <xf numFmtId="4" fontId="13" fillId="0" borderId="5" xfId="0" applyNumberFormat="1" applyFont="1" applyFill="1" applyBorder="1" applyAlignment="1" applyProtection="1">
      <protection locked="0"/>
    </xf>
    <xf numFmtId="0" fontId="13" fillId="0" borderId="5" xfId="0" applyFont="1" applyBorder="1" applyAlignment="1" applyProtection="1">
      <protection locked="0"/>
    </xf>
    <xf numFmtId="0" fontId="14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>
      <alignment horizontal="right"/>
    </xf>
    <xf numFmtId="0" fontId="15" fillId="2" borderId="0" xfId="0" applyFont="1" applyFill="1" applyAlignment="1" applyProtection="1"/>
    <xf numFmtId="0" fontId="16" fillId="2" borderId="0" xfId="0" applyFont="1" applyFill="1" applyAlignment="1" applyProtection="1"/>
    <xf numFmtId="0" fontId="14" fillId="2" borderId="0" xfId="0" applyFont="1" applyFill="1" applyAlignment="1" applyProtection="1"/>
    <xf numFmtId="0" fontId="4" fillId="2" borderId="0" xfId="0" applyFont="1" applyFill="1" applyProtection="1"/>
    <xf numFmtId="0" fontId="14" fillId="2" borderId="0" xfId="0" applyFont="1" applyFill="1" applyBorder="1" applyAlignment="1" applyProtection="1"/>
    <xf numFmtId="0" fontId="16" fillId="2" borderId="0" xfId="0" applyFont="1" applyFill="1" applyBorder="1" applyAlignment="1" applyProtection="1"/>
    <xf numFmtId="0" fontId="7" fillId="0" borderId="0" xfId="0" applyFont="1"/>
    <xf numFmtId="0" fontId="17" fillId="0" borderId="0" xfId="0" applyFont="1"/>
    <xf numFmtId="0" fontId="5" fillId="3" borderId="2" xfId="0" applyFont="1" applyFill="1" applyBorder="1"/>
    <xf numFmtId="0" fontId="5" fillId="3" borderId="3" xfId="0" applyFont="1" applyFill="1" applyBorder="1"/>
    <xf numFmtId="0" fontId="18" fillId="3" borderId="3" xfId="1" applyFont="1" applyFill="1" applyBorder="1" applyAlignment="1" applyProtection="1"/>
    <xf numFmtId="0" fontId="4" fillId="3" borderId="3" xfId="0" applyFont="1" applyFill="1" applyBorder="1"/>
    <xf numFmtId="0" fontId="4" fillId="3" borderId="4" xfId="0" applyFont="1" applyFill="1" applyBorder="1"/>
    <xf numFmtId="0" fontId="3" fillId="3" borderId="2" xfId="0" applyFont="1" applyFill="1" applyBorder="1" applyAlignment="1">
      <alignment vertical="center"/>
    </xf>
    <xf numFmtId="0" fontId="18" fillId="3" borderId="3" xfId="1" applyFont="1" applyFill="1" applyBorder="1" applyAlignment="1" applyProtection="1">
      <alignment horizontal="right" vertical="center"/>
    </xf>
    <xf numFmtId="0" fontId="18" fillId="3" borderId="4" xfId="1" applyFont="1" applyFill="1" applyBorder="1" applyAlignment="1" applyProtection="1">
      <alignment horizontal="right" vertical="center"/>
    </xf>
    <xf numFmtId="0" fontId="1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4" fontId="4" fillId="4" borderId="0" xfId="0" applyNumberFormat="1" applyFont="1" applyFill="1" applyAlignment="1">
      <alignment vertical="center"/>
    </xf>
    <xf numFmtId="0" fontId="10" fillId="3" borderId="5" xfId="0" applyFont="1" applyFill="1" applyBorder="1" applyAlignment="1" applyProtection="1">
      <alignment horizontal="right" vertical="center" wrapText="1"/>
      <protection locked="0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" fontId="8" fillId="4" borderId="2" xfId="0" applyNumberFormat="1" applyFont="1" applyFill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4" fontId="8" fillId="4" borderId="9" xfId="0" applyNumberFormat="1" applyFont="1" applyFill="1" applyBorder="1" applyAlignment="1">
      <alignment horizontal="right"/>
    </xf>
    <xf numFmtId="4" fontId="4" fillId="0" borderId="7" xfId="0" applyNumberFormat="1" applyFont="1" applyBorder="1" applyAlignment="1">
      <alignment horizontal="right"/>
    </xf>
    <xf numFmtId="0" fontId="4" fillId="0" borderId="8" xfId="0" applyFont="1" applyBorder="1"/>
    <xf numFmtId="0" fontId="4" fillId="0" borderId="1" xfId="0" applyFont="1" applyBorder="1"/>
    <xf numFmtId="0" fontId="7" fillId="0" borderId="1" xfId="0" applyFont="1" applyBorder="1"/>
    <xf numFmtId="0" fontId="7" fillId="4" borderId="1" xfId="0" applyFont="1" applyFill="1" applyBorder="1" applyAlignment="1">
      <alignment horizontal="right"/>
    </xf>
    <xf numFmtId="4" fontId="7" fillId="0" borderId="10" xfId="0" applyNumberFormat="1" applyFont="1" applyBorder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2</xdr:row>
      <xdr:rowOff>8731</xdr:rowOff>
    </xdr:from>
    <xdr:to>
      <xdr:col>10</xdr:col>
      <xdr:colOff>144607</xdr:colOff>
      <xdr:row>12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1525" y="513556"/>
          <a:ext cx="2068657" cy="1896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1009651</xdr:colOff>
      <xdr:row>1</xdr:row>
      <xdr:rowOff>123826</xdr:rowOff>
    </xdr:from>
    <xdr:to>
      <xdr:col>12</xdr:col>
      <xdr:colOff>125558</xdr:colOff>
      <xdr:row>9</xdr:row>
      <xdr:rowOff>76201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6" y="466726"/>
          <a:ext cx="1620982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ucullus.ch/" TargetMode="External"/><Relationship Id="rId1" Type="http://schemas.openxmlformats.org/officeDocument/2006/relationships/hyperlink" Target="mailto:info@lucullus.ch?subject=Offertanfrage%20Weinverkau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showGridLines="0" tabSelected="1" zoomScaleNormal="100" workbookViewId="0">
      <selection activeCell="A22" sqref="A22:D22"/>
    </sheetView>
  </sheetViews>
  <sheetFormatPr baseColWidth="10" defaultRowHeight="12.75"/>
  <cols>
    <col min="1" max="1" width="8.7109375" style="6" customWidth="1"/>
    <col min="2" max="2" width="25.7109375" style="6" customWidth="1"/>
    <col min="3" max="3" width="8.7109375" style="6" customWidth="1"/>
    <col min="4" max="4" width="25.7109375" style="6" customWidth="1"/>
    <col min="5" max="5" width="38.85546875" style="6" customWidth="1"/>
    <col min="6" max="6" width="6.7109375" style="6" customWidth="1"/>
    <col min="7" max="7" width="8.140625" style="6" customWidth="1"/>
    <col min="8" max="8" width="8.28515625" style="6" customWidth="1"/>
    <col min="9" max="9" width="7.7109375" style="6" customWidth="1"/>
    <col min="10" max="10" width="16.140625" style="6" customWidth="1"/>
    <col min="11" max="16384" width="11.42578125" style="6"/>
  </cols>
  <sheetData>
    <row r="1" spans="1:10" ht="27" customHeight="1">
      <c r="A1" s="37" t="s">
        <v>14</v>
      </c>
      <c r="B1" s="1"/>
      <c r="C1" s="1"/>
      <c r="D1" s="1"/>
      <c r="E1" s="2"/>
      <c r="F1" s="2"/>
      <c r="G1" s="2"/>
      <c r="H1" s="3" t="s">
        <v>21</v>
      </c>
      <c r="I1" s="4"/>
      <c r="J1" s="5" t="s">
        <v>30</v>
      </c>
    </row>
    <row r="2" spans="1:10" ht="12.75" customHeight="1"/>
    <row r="3" spans="1:10" ht="15" customHeight="1">
      <c r="A3" s="7" t="s">
        <v>4</v>
      </c>
      <c r="B3" s="8"/>
      <c r="C3" s="7" t="s">
        <v>9</v>
      </c>
      <c r="D3" s="8"/>
    </row>
    <row r="4" spans="1:10" ht="15" customHeight="1">
      <c r="A4" s="7" t="s">
        <v>5</v>
      </c>
      <c r="B4" s="8"/>
      <c r="C4" s="7" t="s">
        <v>10</v>
      </c>
      <c r="D4" s="8"/>
    </row>
    <row r="5" spans="1:10" ht="15" customHeight="1">
      <c r="A5" s="7" t="s">
        <v>6</v>
      </c>
      <c r="B5" s="8"/>
      <c r="C5" s="7" t="s">
        <v>11</v>
      </c>
      <c r="D5" s="8"/>
    </row>
    <row r="6" spans="1:10" ht="15" customHeight="1">
      <c r="A6" s="7" t="s">
        <v>7</v>
      </c>
      <c r="B6" s="8"/>
      <c r="C6" s="7" t="s">
        <v>3</v>
      </c>
      <c r="D6" s="8"/>
    </row>
    <row r="7" spans="1:10" ht="15" customHeight="1">
      <c r="A7" s="7" t="s">
        <v>8</v>
      </c>
      <c r="B7" s="8"/>
      <c r="C7" s="9"/>
      <c r="D7" s="9"/>
    </row>
    <row r="8" spans="1:10" ht="15" customHeight="1">
      <c r="C8" s="9"/>
      <c r="D8" s="9"/>
      <c r="J8" s="10"/>
    </row>
    <row r="9" spans="1:10" s="11" customFormat="1" ht="15" customHeight="1">
      <c r="A9" s="11" t="s">
        <v>18</v>
      </c>
      <c r="C9" s="12"/>
      <c r="D9" s="12"/>
      <c r="H9" s="13"/>
    </row>
    <row r="10" spans="1:10" s="11" customFormat="1" ht="15" customHeight="1">
      <c r="A10" s="11" t="s">
        <v>29</v>
      </c>
      <c r="C10" s="12"/>
      <c r="D10" s="12"/>
    </row>
    <row r="11" spans="1:10" s="11" customFormat="1" ht="15" customHeight="1">
      <c r="A11" s="11" t="s">
        <v>20</v>
      </c>
    </row>
    <row r="12" spans="1:10" s="11" customFormat="1" ht="15" customHeight="1">
      <c r="A12" s="11" t="s">
        <v>19</v>
      </c>
    </row>
    <row r="14" spans="1:10" ht="24" customHeight="1">
      <c r="A14" s="14" t="s">
        <v>15</v>
      </c>
      <c r="B14" s="14"/>
      <c r="C14" s="14"/>
      <c r="D14" s="14"/>
      <c r="E14" s="15" t="s">
        <v>31</v>
      </c>
      <c r="F14" s="16" t="s">
        <v>0</v>
      </c>
      <c r="G14" s="16" t="s">
        <v>1</v>
      </c>
      <c r="H14" s="16" t="s">
        <v>13</v>
      </c>
      <c r="I14" s="16" t="s">
        <v>2</v>
      </c>
      <c r="J14" s="17" t="s">
        <v>12</v>
      </c>
    </row>
    <row r="15" spans="1:10">
      <c r="A15" s="18"/>
      <c r="B15" s="18"/>
      <c r="C15" s="18"/>
      <c r="D15" s="18"/>
      <c r="E15" s="19"/>
      <c r="F15" s="19"/>
      <c r="G15" s="19"/>
      <c r="H15" s="19"/>
      <c r="I15" s="19"/>
      <c r="J15" s="20"/>
    </row>
    <row r="16" spans="1:10">
      <c r="A16" s="18"/>
      <c r="B16" s="18"/>
      <c r="C16" s="18"/>
      <c r="D16" s="18"/>
      <c r="E16" s="19"/>
      <c r="F16" s="19"/>
      <c r="G16" s="19"/>
      <c r="H16" s="19"/>
      <c r="I16" s="19"/>
      <c r="J16" s="20"/>
    </row>
    <row r="17" spans="1:17">
      <c r="A17" s="18"/>
      <c r="B17" s="18"/>
      <c r="C17" s="18"/>
      <c r="D17" s="18"/>
      <c r="E17" s="19"/>
      <c r="F17" s="19"/>
      <c r="G17" s="19"/>
      <c r="H17" s="19"/>
      <c r="I17" s="19"/>
      <c r="J17" s="20"/>
    </row>
    <row r="18" spans="1:17">
      <c r="A18" s="18"/>
      <c r="B18" s="18"/>
      <c r="C18" s="18"/>
      <c r="D18" s="18"/>
      <c r="E18" s="19"/>
      <c r="F18" s="19"/>
      <c r="G18" s="19"/>
      <c r="H18" s="19"/>
      <c r="I18" s="19"/>
      <c r="J18" s="20"/>
    </row>
    <row r="19" spans="1:17">
      <c r="A19" s="18"/>
      <c r="B19" s="18"/>
      <c r="C19" s="18"/>
      <c r="D19" s="18"/>
      <c r="E19" s="19"/>
      <c r="F19" s="19"/>
      <c r="G19" s="19"/>
      <c r="H19" s="19"/>
      <c r="I19" s="19"/>
      <c r="J19" s="20"/>
    </row>
    <row r="20" spans="1:17">
      <c r="A20" s="18"/>
      <c r="B20" s="18"/>
      <c r="C20" s="18"/>
      <c r="D20" s="18"/>
      <c r="E20" s="19"/>
      <c r="F20" s="19"/>
      <c r="G20" s="19"/>
      <c r="H20" s="19"/>
      <c r="I20" s="21"/>
      <c r="J20" s="20"/>
    </row>
    <row r="21" spans="1:17">
      <c r="A21" s="18"/>
      <c r="B21" s="18"/>
      <c r="C21" s="18"/>
      <c r="D21" s="18"/>
      <c r="E21" s="19"/>
      <c r="F21" s="19"/>
      <c r="G21" s="19"/>
      <c r="H21" s="19"/>
      <c r="I21" s="21"/>
      <c r="J21" s="20"/>
    </row>
    <row r="22" spans="1:17">
      <c r="A22" s="18"/>
      <c r="B22" s="18"/>
      <c r="C22" s="18"/>
      <c r="D22" s="18"/>
      <c r="E22" s="19"/>
      <c r="F22" s="19"/>
      <c r="G22" s="19"/>
      <c r="H22" s="19"/>
      <c r="I22" s="19"/>
      <c r="J22" s="20"/>
    </row>
    <row r="23" spans="1:17">
      <c r="A23" s="18"/>
      <c r="B23" s="18"/>
      <c r="C23" s="18"/>
      <c r="D23" s="18"/>
      <c r="E23" s="19"/>
      <c r="F23" s="21"/>
      <c r="G23" s="19"/>
      <c r="H23" s="19"/>
      <c r="I23" s="19"/>
      <c r="J23" s="20"/>
      <c r="M23" s="22"/>
      <c r="N23" s="23"/>
      <c r="O23" s="24"/>
      <c r="P23" s="25"/>
      <c r="Q23" s="25"/>
    </row>
    <row r="24" spans="1:17">
      <c r="A24" s="18"/>
      <c r="B24" s="18"/>
      <c r="C24" s="18"/>
      <c r="D24" s="18"/>
      <c r="E24" s="19"/>
      <c r="F24" s="21"/>
      <c r="G24" s="19"/>
      <c r="H24" s="19"/>
      <c r="I24" s="19"/>
      <c r="J24" s="20"/>
      <c r="M24" s="22"/>
      <c r="N24" s="23"/>
      <c r="O24" s="26"/>
      <c r="P24" s="25"/>
      <c r="Q24" s="25"/>
    </row>
    <row r="25" spans="1:17">
      <c r="A25" s="18"/>
      <c r="B25" s="18"/>
      <c r="C25" s="18"/>
      <c r="D25" s="18"/>
      <c r="E25" s="19"/>
      <c r="F25" s="19"/>
      <c r="G25" s="19"/>
      <c r="H25" s="19"/>
      <c r="I25" s="19"/>
      <c r="J25" s="20"/>
      <c r="M25" s="22"/>
      <c r="N25" s="23"/>
      <c r="O25" s="26"/>
      <c r="P25" s="25"/>
      <c r="Q25" s="25"/>
    </row>
    <row r="26" spans="1:17">
      <c r="A26" s="18"/>
      <c r="B26" s="18"/>
      <c r="C26" s="18"/>
      <c r="D26" s="18"/>
      <c r="E26" s="19"/>
      <c r="F26" s="19"/>
      <c r="G26" s="19"/>
      <c r="H26" s="19"/>
      <c r="I26" s="19"/>
      <c r="J26" s="20"/>
      <c r="M26" s="27"/>
      <c r="N26" s="27"/>
      <c r="O26" s="28"/>
      <c r="P26" s="29"/>
      <c r="Q26" s="29"/>
    </row>
    <row r="27" spans="1:17">
      <c r="A27" s="18"/>
      <c r="B27" s="18"/>
      <c r="C27" s="18"/>
      <c r="D27" s="18"/>
      <c r="E27" s="19"/>
      <c r="F27" s="19"/>
      <c r="G27" s="19"/>
      <c r="H27" s="19"/>
      <c r="I27" s="19"/>
      <c r="J27" s="20"/>
      <c r="M27" s="27"/>
      <c r="N27" s="27"/>
      <c r="O27" s="28"/>
      <c r="P27" s="29"/>
      <c r="Q27" s="29"/>
    </row>
    <row r="28" spans="1:17">
      <c r="A28" s="18"/>
      <c r="B28" s="18"/>
      <c r="C28" s="18"/>
      <c r="D28" s="18"/>
      <c r="E28" s="19"/>
      <c r="F28" s="19"/>
      <c r="G28" s="19"/>
      <c r="H28" s="19"/>
      <c r="I28" s="19"/>
      <c r="J28" s="20"/>
    </row>
    <row r="29" spans="1:17">
      <c r="A29" s="18"/>
      <c r="B29" s="18"/>
      <c r="C29" s="18"/>
      <c r="D29" s="18"/>
      <c r="E29" s="19"/>
      <c r="F29" s="19"/>
      <c r="G29" s="19"/>
      <c r="H29" s="19"/>
      <c r="I29" s="19"/>
      <c r="J29" s="20"/>
    </row>
    <row r="30" spans="1:17">
      <c r="A30" s="18"/>
      <c r="B30" s="18"/>
      <c r="C30" s="18"/>
      <c r="D30" s="18"/>
      <c r="E30" s="19"/>
      <c r="F30" s="19"/>
      <c r="G30" s="19"/>
      <c r="H30" s="19"/>
      <c r="I30" s="19"/>
      <c r="J30" s="20"/>
    </row>
    <row r="31" spans="1:17">
      <c r="A31" s="18"/>
      <c r="B31" s="18"/>
      <c r="C31" s="18"/>
      <c r="D31" s="18"/>
      <c r="E31" s="19"/>
      <c r="F31" s="19"/>
      <c r="G31" s="19"/>
      <c r="H31" s="19"/>
      <c r="I31" s="19"/>
      <c r="J31" s="20"/>
    </row>
    <row r="32" spans="1:17">
      <c r="A32" s="18"/>
      <c r="B32" s="18"/>
      <c r="C32" s="18"/>
      <c r="D32" s="18"/>
      <c r="E32" s="19"/>
      <c r="F32" s="19"/>
      <c r="G32" s="19"/>
      <c r="H32" s="19"/>
      <c r="I32" s="19"/>
      <c r="J32" s="20"/>
    </row>
    <row r="33" spans="1:11">
      <c r="A33" s="18"/>
      <c r="B33" s="18"/>
      <c r="C33" s="18"/>
      <c r="D33" s="18"/>
      <c r="E33" s="19"/>
      <c r="F33" s="19"/>
      <c r="G33" s="19"/>
      <c r="H33" s="19"/>
      <c r="I33" s="21"/>
      <c r="J33" s="20"/>
    </row>
    <row r="34" spans="1:11">
      <c r="A34" s="18"/>
      <c r="B34" s="18"/>
      <c r="C34" s="18"/>
      <c r="D34" s="18"/>
      <c r="E34" s="19"/>
      <c r="F34" s="19"/>
      <c r="G34" s="19"/>
      <c r="H34" s="19"/>
      <c r="I34" s="21"/>
      <c r="J34" s="20"/>
    </row>
    <row r="35" spans="1:11">
      <c r="A35" s="18"/>
      <c r="B35" s="18"/>
      <c r="C35" s="18"/>
      <c r="D35" s="18"/>
      <c r="E35" s="19"/>
      <c r="F35" s="19"/>
      <c r="G35" s="19"/>
      <c r="H35" s="19"/>
      <c r="I35" s="19"/>
      <c r="J35" s="20"/>
    </row>
    <row r="36" spans="1:11">
      <c r="A36" s="18"/>
      <c r="B36" s="18"/>
      <c r="C36" s="18"/>
      <c r="D36" s="18"/>
      <c r="E36" s="19"/>
      <c r="F36" s="21"/>
      <c r="G36" s="19"/>
      <c r="H36" s="19"/>
      <c r="I36" s="19"/>
      <c r="J36" s="20"/>
      <c r="K36" s="30"/>
    </row>
    <row r="37" spans="1:11">
      <c r="A37" s="18"/>
      <c r="B37" s="18"/>
      <c r="C37" s="18"/>
      <c r="D37" s="18"/>
      <c r="E37" s="19"/>
      <c r="F37" s="21"/>
      <c r="G37" s="19"/>
      <c r="H37" s="19"/>
      <c r="I37" s="19"/>
      <c r="J37" s="20"/>
      <c r="K37" s="31"/>
    </row>
    <row r="38" spans="1:11">
      <c r="A38" s="18"/>
      <c r="B38" s="18"/>
      <c r="C38" s="18"/>
      <c r="D38" s="18"/>
      <c r="E38" s="19"/>
      <c r="F38" s="19"/>
      <c r="G38" s="19"/>
      <c r="H38" s="19"/>
      <c r="I38" s="19"/>
      <c r="J38" s="20"/>
    </row>
    <row r="39" spans="1:11">
      <c r="A39" s="18"/>
      <c r="B39" s="18"/>
      <c r="C39" s="18"/>
      <c r="D39" s="18"/>
      <c r="E39" s="19"/>
      <c r="F39" s="19"/>
      <c r="G39" s="19"/>
      <c r="H39" s="19"/>
      <c r="I39" s="19"/>
      <c r="J39" s="20"/>
    </row>
    <row r="40" spans="1:11">
      <c r="A40" s="18"/>
      <c r="B40" s="18"/>
      <c r="C40" s="18"/>
      <c r="D40" s="18"/>
      <c r="E40" s="19"/>
      <c r="F40" s="19"/>
      <c r="G40" s="19"/>
      <c r="H40" s="19"/>
      <c r="I40" s="19"/>
      <c r="J40" s="20"/>
    </row>
    <row r="42" spans="1:11" ht="15">
      <c r="A42" s="32" t="s">
        <v>16</v>
      </c>
      <c r="B42" s="33"/>
      <c r="C42" s="33"/>
      <c r="D42" s="33"/>
      <c r="E42" s="34" t="s">
        <v>17</v>
      </c>
      <c r="F42" s="35"/>
      <c r="G42" s="35"/>
      <c r="H42" s="35"/>
      <c r="I42" s="35"/>
      <c r="J42" s="36"/>
    </row>
  </sheetData>
  <mergeCells count="27">
    <mergeCell ref="A33:D33"/>
    <mergeCell ref="A34:D34"/>
    <mergeCell ref="A35:D35"/>
    <mergeCell ref="A18:D18"/>
    <mergeCell ref="A19:D19"/>
    <mergeCell ref="A20:D20"/>
    <mergeCell ref="A21:D21"/>
    <mergeCell ref="A14:D14"/>
    <mergeCell ref="A15:D15"/>
    <mergeCell ref="A16:D16"/>
    <mergeCell ref="A17:D17"/>
    <mergeCell ref="A22:D22"/>
    <mergeCell ref="A23:D23"/>
    <mergeCell ref="A24:D24"/>
    <mergeCell ref="A25:D25"/>
    <mergeCell ref="A39:D39"/>
    <mergeCell ref="A40:D40"/>
    <mergeCell ref="A36:D36"/>
    <mergeCell ref="A37:D37"/>
    <mergeCell ref="A38:D38"/>
    <mergeCell ref="A32:D32"/>
    <mergeCell ref="A30:D30"/>
    <mergeCell ref="A31:D31"/>
    <mergeCell ref="A26:D26"/>
    <mergeCell ref="A27:D27"/>
    <mergeCell ref="A28:D28"/>
    <mergeCell ref="A29:D29"/>
  </mergeCells>
  <phoneticPr fontId="1" type="noConversion"/>
  <hyperlinks>
    <hyperlink ref="E42" r:id="rId1"/>
    <hyperlink ref="J1" r:id="rId2"/>
  </hyperlinks>
  <pageMargins left="0.39370078740157483" right="0.39370078740157483" top="0.35433070866141736" bottom="0.23622047244094491" header="0.31496062992125984" footer="0.31496062992125984"/>
  <pageSetup paperSize="9" scale="89" orientation="landscape" r:id="rId3"/>
  <headerFooter alignWithMargins="0">
    <oddFooter>&amp;C&amp;"Calibri,Standard"&amp;8Lucullus SA • Mühlebachstrasse 3+5 • CH-6370 Stans • Telefon +41 (0)41 240 70 72 • Fax +41 (0)41 240 70 82 • www.lucullus.ch • info@lucullus.ch</oddFooter>
  </headerFooter>
  <colBreaks count="1" manualBreakCount="1">
    <brk id="10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zoomScaleNormal="100" workbookViewId="0">
      <selection activeCell="A24" sqref="A24:D24"/>
    </sheetView>
  </sheetViews>
  <sheetFormatPr baseColWidth="10" defaultRowHeight="12.75"/>
  <cols>
    <col min="1" max="1" width="8.7109375" style="6" customWidth="1"/>
    <col min="2" max="2" width="25.7109375" style="6" customWidth="1"/>
    <col min="3" max="3" width="8.7109375" style="6" customWidth="1"/>
    <col min="4" max="4" width="25.7109375" style="6" customWidth="1"/>
    <col min="5" max="5" width="28.140625" style="6" customWidth="1"/>
    <col min="6" max="6" width="6.7109375" style="6" customWidth="1"/>
    <col min="7" max="7" width="8.140625" style="6" customWidth="1"/>
    <col min="8" max="8" width="8.28515625" style="6" customWidth="1"/>
    <col min="9" max="9" width="7.7109375" style="6" customWidth="1"/>
    <col min="10" max="10" width="16.140625" style="6" customWidth="1"/>
    <col min="11" max="12" width="10.7109375" style="6" customWidth="1"/>
    <col min="13" max="16384" width="11.42578125" style="6"/>
  </cols>
  <sheetData>
    <row r="1" spans="1:12" ht="27" customHeight="1">
      <c r="A1" s="37" t="s">
        <v>22</v>
      </c>
      <c r="B1" s="1"/>
      <c r="C1" s="1"/>
      <c r="D1" s="1"/>
      <c r="E1" s="2"/>
      <c r="F1" s="2"/>
      <c r="G1" s="2"/>
      <c r="H1" s="3"/>
      <c r="I1" s="4"/>
      <c r="J1" s="38"/>
      <c r="K1" s="38"/>
      <c r="L1" s="39"/>
    </row>
    <row r="2" spans="1:12" ht="12.75" customHeight="1"/>
    <row r="3" spans="1:12" ht="12.75" customHeight="1"/>
    <row r="4" spans="1:12" ht="15" customHeight="1">
      <c r="A4" s="7" t="s">
        <v>4</v>
      </c>
      <c r="B4" s="8">
        <f>Offertanfrage!B3</f>
        <v>0</v>
      </c>
      <c r="C4" s="7" t="s">
        <v>9</v>
      </c>
      <c r="D4" s="8">
        <f>Offertanfrage!D3</f>
        <v>0</v>
      </c>
    </row>
    <row r="5" spans="1:12" ht="15" customHeight="1">
      <c r="A5" s="7" t="s">
        <v>5</v>
      </c>
      <c r="B5" s="8">
        <f>Offertanfrage!B4</f>
        <v>0</v>
      </c>
      <c r="C5" s="7" t="s">
        <v>10</v>
      </c>
      <c r="D5" s="8">
        <f>Offertanfrage!D4</f>
        <v>0</v>
      </c>
    </row>
    <row r="6" spans="1:12" ht="15" customHeight="1">
      <c r="A6" s="7" t="s">
        <v>6</v>
      </c>
      <c r="B6" s="8">
        <f>Offertanfrage!B5</f>
        <v>0</v>
      </c>
      <c r="C6" s="7" t="s">
        <v>11</v>
      </c>
      <c r="D6" s="8">
        <f>Offertanfrage!D5</f>
        <v>0</v>
      </c>
    </row>
    <row r="7" spans="1:12" ht="15" customHeight="1">
      <c r="A7" s="7" t="s">
        <v>7</v>
      </c>
      <c r="B7" s="8">
        <f>Offertanfrage!B6</f>
        <v>0</v>
      </c>
      <c r="C7" s="7" t="s">
        <v>3</v>
      </c>
      <c r="D7" s="8">
        <f>Offertanfrage!D6</f>
        <v>0</v>
      </c>
    </row>
    <row r="8" spans="1:12" ht="15" customHeight="1">
      <c r="A8" s="7" t="s">
        <v>8</v>
      </c>
      <c r="B8" s="8">
        <f>Offertanfrage!B7</f>
        <v>0</v>
      </c>
      <c r="C8" s="9"/>
      <c r="D8" s="9"/>
    </row>
    <row r="9" spans="1:12" ht="20.25" customHeight="1">
      <c r="C9" s="9"/>
      <c r="D9" s="9"/>
      <c r="K9" s="40"/>
      <c r="L9" s="40"/>
    </row>
    <row r="10" spans="1:12" s="11" customFormat="1" ht="15" customHeight="1">
      <c r="A10" s="41" t="s">
        <v>28</v>
      </c>
      <c r="C10" s="12"/>
      <c r="D10" s="12"/>
      <c r="H10" s="13"/>
    </row>
    <row r="11" spans="1:12" s="11" customFormat="1" ht="15" customHeight="1">
      <c r="A11" s="41" t="s">
        <v>27</v>
      </c>
      <c r="C11" s="12"/>
      <c r="D11" s="12"/>
      <c r="J11" s="42"/>
      <c r="K11" s="42" t="s">
        <v>26</v>
      </c>
      <c r="L11" s="43"/>
    </row>
    <row r="12" spans="1:12" s="11" customFormat="1"/>
    <row r="13" spans="1:12" ht="34.5" customHeight="1">
      <c r="A13" s="14" t="s">
        <v>15</v>
      </c>
      <c r="B13" s="14"/>
      <c r="C13" s="14"/>
      <c r="D13" s="14"/>
      <c r="E13" s="15" t="s">
        <v>31</v>
      </c>
      <c r="F13" s="16" t="s">
        <v>0</v>
      </c>
      <c r="G13" s="16" t="s">
        <v>1</v>
      </c>
      <c r="H13" s="16" t="s">
        <v>13</v>
      </c>
      <c r="I13" s="16" t="s">
        <v>2</v>
      </c>
      <c r="J13" s="17" t="s">
        <v>12</v>
      </c>
      <c r="K13" s="44" t="s">
        <v>24</v>
      </c>
      <c r="L13" s="44" t="s">
        <v>25</v>
      </c>
    </row>
    <row r="14" spans="1:12">
      <c r="A14" s="45">
        <f>Offertanfrage!A15</f>
        <v>0</v>
      </c>
      <c r="B14" s="45"/>
      <c r="C14" s="45"/>
      <c r="D14" s="45"/>
      <c r="E14" s="46">
        <f>Offertanfrage!E15</f>
        <v>0</v>
      </c>
      <c r="F14" s="46">
        <f>Offertanfrage!F15</f>
        <v>0</v>
      </c>
      <c r="G14" s="46">
        <f>Offertanfrage!G15</f>
        <v>0</v>
      </c>
      <c r="H14" s="46">
        <f>Offertanfrage!H15</f>
        <v>0</v>
      </c>
      <c r="I14" s="46">
        <f>Offertanfrage!I15</f>
        <v>0</v>
      </c>
      <c r="J14" s="46">
        <f>Offertanfrage!J15</f>
        <v>0</v>
      </c>
      <c r="K14" s="47"/>
      <c r="L14" s="48">
        <f>K14*G14</f>
        <v>0</v>
      </c>
    </row>
    <row r="15" spans="1:12">
      <c r="A15" s="45">
        <f>Offertanfrage!A16</f>
        <v>0</v>
      </c>
      <c r="B15" s="45"/>
      <c r="C15" s="45"/>
      <c r="D15" s="45"/>
      <c r="E15" s="46">
        <f>Offertanfrage!E16</f>
        <v>0</v>
      </c>
      <c r="F15" s="46">
        <f>Offertanfrage!F16</f>
        <v>0</v>
      </c>
      <c r="G15" s="46">
        <f>Offertanfrage!G16</f>
        <v>0</v>
      </c>
      <c r="H15" s="46">
        <f>Offertanfrage!H16</f>
        <v>0</v>
      </c>
      <c r="I15" s="46">
        <f>Offertanfrage!I16</f>
        <v>0</v>
      </c>
      <c r="J15" s="46">
        <f>Offertanfrage!J16</f>
        <v>0</v>
      </c>
      <c r="K15" s="47"/>
      <c r="L15" s="48">
        <f t="shared" ref="L15:L38" si="0">K15*G15</f>
        <v>0</v>
      </c>
    </row>
    <row r="16" spans="1:12">
      <c r="A16" s="45">
        <f>Offertanfrage!A17</f>
        <v>0</v>
      </c>
      <c r="B16" s="45"/>
      <c r="C16" s="45"/>
      <c r="D16" s="45"/>
      <c r="E16" s="46">
        <f>Offertanfrage!E17</f>
        <v>0</v>
      </c>
      <c r="F16" s="46">
        <f>Offertanfrage!F17</f>
        <v>0</v>
      </c>
      <c r="G16" s="46">
        <f>Offertanfrage!G17</f>
        <v>0</v>
      </c>
      <c r="H16" s="46">
        <f>Offertanfrage!H17</f>
        <v>0</v>
      </c>
      <c r="I16" s="46">
        <f>Offertanfrage!I17</f>
        <v>0</v>
      </c>
      <c r="J16" s="46">
        <f>Offertanfrage!J17</f>
        <v>0</v>
      </c>
      <c r="K16" s="47"/>
      <c r="L16" s="48">
        <f t="shared" si="0"/>
        <v>0</v>
      </c>
    </row>
    <row r="17" spans="1:18">
      <c r="A17" s="45">
        <f>Offertanfrage!A18</f>
        <v>0</v>
      </c>
      <c r="B17" s="45"/>
      <c r="C17" s="45"/>
      <c r="D17" s="45"/>
      <c r="E17" s="46">
        <f>Offertanfrage!E18</f>
        <v>0</v>
      </c>
      <c r="F17" s="46">
        <f>Offertanfrage!F18</f>
        <v>0</v>
      </c>
      <c r="G17" s="46">
        <f>Offertanfrage!G18</f>
        <v>0</v>
      </c>
      <c r="H17" s="46">
        <f>Offertanfrage!H18</f>
        <v>0</v>
      </c>
      <c r="I17" s="46">
        <f>Offertanfrage!I18</f>
        <v>0</v>
      </c>
      <c r="J17" s="46">
        <f>Offertanfrage!J18</f>
        <v>0</v>
      </c>
      <c r="K17" s="47"/>
      <c r="L17" s="48">
        <f t="shared" si="0"/>
        <v>0</v>
      </c>
    </row>
    <row r="18" spans="1:18">
      <c r="A18" s="45">
        <f>Offertanfrage!A19</f>
        <v>0</v>
      </c>
      <c r="B18" s="45"/>
      <c r="C18" s="45"/>
      <c r="D18" s="45"/>
      <c r="E18" s="46">
        <f>Offertanfrage!E19</f>
        <v>0</v>
      </c>
      <c r="F18" s="46">
        <f>Offertanfrage!F19</f>
        <v>0</v>
      </c>
      <c r="G18" s="46">
        <f>Offertanfrage!G19</f>
        <v>0</v>
      </c>
      <c r="H18" s="46">
        <f>Offertanfrage!H19</f>
        <v>0</v>
      </c>
      <c r="I18" s="46">
        <f>Offertanfrage!I19</f>
        <v>0</v>
      </c>
      <c r="J18" s="46">
        <f>Offertanfrage!J19</f>
        <v>0</v>
      </c>
      <c r="K18" s="47"/>
      <c r="L18" s="48">
        <f t="shared" si="0"/>
        <v>0</v>
      </c>
    </row>
    <row r="19" spans="1:18">
      <c r="A19" s="45">
        <f>Offertanfrage!A20</f>
        <v>0</v>
      </c>
      <c r="B19" s="45"/>
      <c r="C19" s="45"/>
      <c r="D19" s="45"/>
      <c r="E19" s="46">
        <f>Offertanfrage!E20</f>
        <v>0</v>
      </c>
      <c r="F19" s="46">
        <f>Offertanfrage!F20</f>
        <v>0</v>
      </c>
      <c r="G19" s="46">
        <f>Offertanfrage!G20</f>
        <v>0</v>
      </c>
      <c r="H19" s="46">
        <f>Offertanfrage!H20</f>
        <v>0</v>
      </c>
      <c r="I19" s="46">
        <f>Offertanfrage!I20</f>
        <v>0</v>
      </c>
      <c r="J19" s="46">
        <f>Offertanfrage!J20</f>
        <v>0</v>
      </c>
      <c r="K19" s="47"/>
      <c r="L19" s="48">
        <f t="shared" si="0"/>
        <v>0</v>
      </c>
    </row>
    <row r="20" spans="1:18">
      <c r="A20" s="45">
        <f>Offertanfrage!A21</f>
        <v>0</v>
      </c>
      <c r="B20" s="45"/>
      <c r="C20" s="45"/>
      <c r="D20" s="45"/>
      <c r="E20" s="46">
        <f>Offertanfrage!E21</f>
        <v>0</v>
      </c>
      <c r="F20" s="46">
        <f>Offertanfrage!F21</f>
        <v>0</v>
      </c>
      <c r="G20" s="46">
        <f>Offertanfrage!G21</f>
        <v>0</v>
      </c>
      <c r="H20" s="46">
        <f>Offertanfrage!H21</f>
        <v>0</v>
      </c>
      <c r="I20" s="46">
        <f>Offertanfrage!I21</f>
        <v>0</v>
      </c>
      <c r="J20" s="46">
        <f>Offertanfrage!J21</f>
        <v>0</v>
      </c>
      <c r="K20" s="47"/>
      <c r="L20" s="48">
        <f t="shared" si="0"/>
        <v>0</v>
      </c>
    </row>
    <row r="21" spans="1:18">
      <c r="A21" s="45">
        <f>Offertanfrage!A22</f>
        <v>0</v>
      </c>
      <c r="B21" s="45"/>
      <c r="C21" s="45"/>
      <c r="D21" s="45"/>
      <c r="E21" s="46">
        <f>Offertanfrage!E22</f>
        <v>0</v>
      </c>
      <c r="F21" s="46">
        <f>Offertanfrage!F22</f>
        <v>0</v>
      </c>
      <c r="G21" s="46">
        <f>Offertanfrage!G22</f>
        <v>0</v>
      </c>
      <c r="H21" s="46">
        <f>Offertanfrage!H22</f>
        <v>0</v>
      </c>
      <c r="I21" s="46">
        <f>Offertanfrage!I22</f>
        <v>0</v>
      </c>
      <c r="J21" s="46">
        <f>Offertanfrage!J22</f>
        <v>0</v>
      </c>
      <c r="K21" s="47"/>
      <c r="L21" s="48">
        <f t="shared" si="0"/>
        <v>0</v>
      </c>
    </row>
    <row r="22" spans="1:18">
      <c r="A22" s="45">
        <f>Offertanfrage!A23</f>
        <v>0</v>
      </c>
      <c r="B22" s="45"/>
      <c r="C22" s="45"/>
      <c r="D22" s="45"/>
      <c r="E22" s="46">
        <f>Offertanfrage!E23</f>
        <v>0</v>
      </c>
      <c r="F22" s="46">
        <f>Offertanfrage!F23</f>
        <v>0</v>
      </c>
      <c r="G22" s="46">
        <f>Offertanfrage!G23</f>
        <v>0</v>
      </c>
      <c r="H22" s="46">
        <f>Offertanfrage!H23</f>
        <v>0</v>
      </c>
      <c r="I22" s="46">
        <f>Offertanfrage!I23</f>
        <v>0</v>
      </c>
      <c r="J22" s="46">
        <f>Offertanfrage!J23</f>
        <v>0</v>
      </c>
      <c r="K22" s="47"/>
      <c r="L22" s="48">
        <f t="shared" si="0"/>
        <v>0</v>
      </c>
      <c r="N22" s="22"/>
      <c r="O22" s="23"/>
      <c r="P22" s="24"/>
      <c r="Q22" s="25"/>
      <c r="R22" s="25"/>
    </row>
    <row r="23" spans="1:18">
      <c r="A23" s="45">
        <f>Offertanfrage!A24</f>
        <v>0</v>
      </c>
      <c r="B23" s="45"/>
      <c r="C23" s="45"/>
      <c r="D23" s="45"/>
      <c r="E23" s="46">
        <f>Offertanfrage!E24</f>
        <v>0</v>
      </c>
      <c r="F23" s="46">
        <f>Offertanfrage!F24</f>
        <v>0</v>
      </c>
      <c r="G23" s="46">
        <f>Offertanfrage!G24</f>
        <v>0</v>
      </c>
      <c r="H23" s="46">
        <f>Offertanfrage!H24</f>
        <v>0</v>
      </c>
      <c r="I23" s="46">
        <f>Offertanfrage!I24</f>
        <v>0</v>
      </c>
      <c r="J23" s="46">
        <f>Offertanfrage!J24</f>
        <v>0</v>
      </c>
      <c r="K23" s="47"/>
      <c r="L23" s="48">
        <f t="shared" si="0"/>
        <v>0</v>
      </c>
      <c r="N23" s="22"/>
      <c r="O23" s="23"/>
      <c r="P23" s="26"/>
      <c r="Q23" s="25"/>
      <c r="R23" s="25"/>
    </row>
    <row r="24" spans="1:18">
      <c r="A24" s="45">
        <f>Offertanfrage!A25</f>
        <v>0</v>
      </c>
      <c r="B24" s="45"/>
      <c r="C24" s="45"/>
      <c r="D24" s="45"/>
      <c r="E24" s="46">
        <f>Offertanfrage!E25</f>
        <v>0</v>
      </c>
      <c r="F24" s="46">
        <f>Offertanfrage!F25</f>
        <v>0</v>
      </c>
      <c r="G24" s="46">
        <f>Offertanfrage!G25</f>
        <v>0</v>
      </c>
      <c r="H24" s="46">
        <f>Offertanfrage!H25</f>
        <v>0</v>
      </c>
      <c r="I24" s="46">
        <f>Offertanfrage!I25</f>
        <v>0</v>
      </c>
      <c r="J24" s="46">
        <f>Offertanfrage!J25</f>
        <v>0</v>
      </c>
      <c r="K24" s="47"/>
      <c r="L24" s="48">
        <f t="shared" si="0"/>
        <v>0</v>
      </c>
      <c r="N24" s="22"/>
      <c r="O24" s="23"/>
      <c r="P24" s="26"/>
      <c r="Q24" s="25"/>
      <c r="R24" s="25"/>
    </row>
    <row r="25" spans="1:18">
      <c r="A25" s="45">
        <f>Offertanfrage!A26</f>
        <v>0</v>
      </c>
      <c r="B25" s="45"/>
      <c r="C25" s="45"/>
      <c r="D25" s="45"/>
      <c r="E25" s="46">
        <f>Offertanfrage!E26</f>
        <v>0</v>
      </c>
      <c r="F25" s="46">
        <f>Offertanfrage!F26</f>
        <v>0</v>
      </c>
      <c r="G25" s="46">
        <f>Offertanfrage!G26</f>
        <v>0</v>
      </c>
      <c r="H25" s="46">
        <f>Offertanfrage!H26</f>
        <v>0</v>
      </c>
      <c r="I25" s="46">
        <f>Offertanfrage!I26</f>
        <v>0</v>
      </c>
      <c r="J25" s="46">
        <f>Offertanfrage!J26</f>
        <v>0</v>
      </c>
      <c r="K25" s="47"/>
      <c r="L25" s="48">
        <f t="shared" si="0"/>
        <v>0</v>
      </c>
      <c r="N25" s="27"/>
      <c r="O25" s="27"/>
      <c r="P25" s="28"/>
      <c r="Q25" s="29"/>
      <c r="R25" s="29"/>
    </row>
    <row r="26" spans="1:18">
      <c r="A26" s="45">
        <f>Offertanfrage!A27</f>
        <v>0</v>
      </c>
      <c r="B26" s="45"/>
      <c r="C26" s="45"/>
      <c r="D26" s="45"/>
      <c r="E26" s="46">
        <f>Offertanfrage!E27</f>
        <v>0</v>
      </c>
      <c r="F26" s="46">
        <f>Offertanfrage!F27</f>
        <v>0</v>
      </c>
      <c r="G26" s="46">
        <f>Offertanfrage!G27</f>
        <v>0</v>
      </c>
      <c r="H26" s="46">
        <f>Offertanfrage!H27</f>
        <v>0</v>
      </c>
      <c r="I26" s="46">
        <f>Offertanfrage!I27</f>
        <v>0</v>
      </c>
      <c r="J26" s="46">
        <f>Offertanfrage!J27</f>
        <v>0</v>
      </c>
      <c r="K26" s="47"/>
      <c r="L26" s="48">
        <f t="shared" si="0"/>
        <v>0</v>
      </c>
      <c r="N26" s="27"/>
      <c r="O26" s="27"/>
      <c r="P26" s="28"/>
      <c r="Q26" s="29"/>
      <c r="R26" s="29"/>
    </row>
    <row r="27" spans="1:18">
      <c r="A27" s="45">
        <f>Offertanfrage!A28</f>
        <v>0</v>
      </c>
      <c r="B27" s="45"/>
      <c r="C27" s="45"/>
      <c r="D27" s="45"/>
      <c r="E27" s="46">
        <f>Offertanfrage!E28</f>
        <v>0</v>
      </c>
      <c r="F27" s="46">
        <f>Offertanfrage!F28</f>
        <v>0</v>
      </c>
      <c r="G27" s="46">
        <f>Offertanfrage!G28</f>
        <v>0</v>
      </c>
      <c r="H27" s="46">
        <f>Offertanfrage!H28</f>
        <v>0</v>
      </c>
      <c r="I27" s="46">
        <f>Offertanfrage!I28</f>
        <v>0</v>
      </c>
      <c r="J27" s="46">
        <f>Offertanfrage!J28</f>
        <v>0</v>
      </c>
      <c r="K27" s="47"/>
      <c r="L27" s="48">
        <f t="shared" si="0"/>
        <v>0</v>
      </c>
    </row>
    <row r="28" spans="1:18">
      <c r="A28" s="45">
        <f>Offertanfrage!A29</f>
        <v>0</v>
      </c>
      <c r="B28" s="45"/>
      <c r="C28" s="45"/>
      <c r="D28" s="45"/>
      <c r="E28" s="46">
        <f>Offertanfrage!E29</f>
        <v>0</v>
      </c>
      <c r="F28" s="46">
        <f>Offertanfrage!F29</f>
        <v>0</v>
      </c>
      <c r="G28" s="46">
        <f>Offertanfrage!G29</f>
        <v>0</v>
      </c>
      <c r="H28" s="46">
        <f>Offertanfrage!H29</f>
        <v>0</v>
      </c>
      <c r="I28" s="46">
        <f>Offertanfrage!I29</f>
        <v>0</v>
      </c>
      <c r="J28" s="46">
        <f>Offertanfrage!J29</f>
        <v>0</v>
      </c>
      <c r="K28" s="47"/>
      <c r="L28" s="48">
        <f t="shared" si="0"/>
        <v>0</v>
      </c>
    </row>
    <row r="29" spans="1:18">
      <c r="A29" s="45">
        <f>Offertanfrage!A30</f>
        <v>0</v>
      </c>
      <c r="B29" s="45"/>
      <c r="C29" s="45"/>
      <c r="D29" s="45"/>
      <c r="E29" s="46">
        <f>Offertanfrage!E30</f>
        <v>0</v>
      </c>
      <c r="F29" s="46">
        <f>Offertanfrage!F30</f>
        <v>0</v>
      </c>
      <c r="G29" s="46">
        <f>Offertanfrage!G30</f>
        <v>0</v>
      </c>
      <c r="H29" s="46">
        <f>Offertanfrage!H30</f>
        <v>0</v>
      </c>
      <c r="I29" s="46">
        <f>Offertanfrage!I30</f>
        <v>0</v>
      </c>
      <c r="J29" s="46">
        <f>Offertanfrage!J30</f>
        <v>0</v>
      </c>
      <c r="K29" s="47"/>
      <c r="L29" s="48">
        <f t="shared" si="0"/>
        <v>0</v>
      </c>
    </row>
    <row r="30" spans="1:18">
      <c r="A30" s="45">
        <f>Offertanfrage!A31</f>
        <v>0</v>
      </c>
      <c r="B30" s="45"/>
      <c r="C30" s="45"/>
      <c r="D30" s="45"/>
      <c r="E30" s="46">
        <f>Offertanfrage!E31</f>
        <v>0</v>
      </c>
      <c r="F30" s="46">
        <f>Offertanfrage!F31</f>
        <v>0</v>
      </c>
      <c r="G30" s="46">
        <f>Offertanfrage!G31</f>
        <v>0</v>
      </c>
      <c r="H30" s="46">
        <f>Offertanfrage!H31</f>
        <v>0</v>
      </c>
      <c r="I30" s="46">
        <f>Offertanfrage!I31</f>
        <v>0</v>
      </c>
      <c r="J30" s="46">
        <f>Offertanfrage!J31</f>
        <v>0</v>
      </c>
      <c r="K30" s="47"/>
      <c r="L30" s="48">
        <f t="shared" si="0"/>
        <v>0</v>
      </c>
    </row>
    <row r="31" spans="1:18">
      <c r="A31" s="45">
        <f>Offertanfrage!A32</f>
        <v>0</v>
      </c>
      <c r="B31" s="45"/>
      <c r="C31" s="45"/>
      <c r="D31" s="45"/>
      <c r="E31" s="46">
        <f>Offertanfrage!E32</f>
        <v>0</v>
      </c>
      <c r="F31" s="46">
        <f>Offertanfrage!F32</f>
        <v>0</v>
      </c>
      <c r="G31" s="46">
        <f>Offertanfrage!G32</f>
        <v>0</v>
      </c>
      <c r="H31" s="46">
        <f>Offertanfrage!H32</f>
        <v>0</v>
      </c>
      <c r="I31" s="46">
        <f>Offertanfrage!I32</f>
        <v>0</v>
      </c>
      <c r="J31" s="46">
        <f>Offertanfrage!J32</f>
        <v>0</v>
      </c>
      <c r="K31" s="47"/>
      <c r="L31" s="48">
        <f t="shared" si="0"/>
        <v>0</v>
      </c>
    </row>
    <row r="32" spans="1:18">
      <c r="A32" s="45">
        <f>Offertanfrage!A33</f>
        <v>0</v>
      </c>
      <c r="B32" s="45"/>
      <c r="C32" s="45"/>
      <c r="D32" s="45"/>
      <c r="E32" s="46">
        <f>Offertanfrage!E33</f>
        <v>0</v>
      </c>
      <c r="F32" s="46">
        <f>Offertanfrage!F33</f>
        <v>0</v>
      </c>
      <c r="G32" s="46">
        <f>Offertanfrage!G33</f>
        <v>0</v>
      </c>
      <c r="H32" s="46">
        <f>Offertanfrage!H33</f>
        <v>0</v>
      </c>
      <c r="I32" s="46">
        <f>Offertanfrage!I33</f>
        <v>0</v>
      </c>
      <c r="J32" s="46">
        <f>Offertanfrage!J33</f>
        <v>0</v>
      </c>
      <c r="K32" s="47"/>
      <c r="L32" s="48">
        <f t="shared" si="0"/>
        <v>0</v>
      </c>
    </row>
    <row r="33" spans="1:12">
      <c r="A33" s="45">
        <f>Offertanfrage!A34</f>
        <v>0</v>
      </c>
      <c r="B33" s="45"/>
      <c r="C33" s="45"/>
      <c r="D33" s="45"/>
      <c r="E33" s="46">
        <f>Offertanfrage!E34</f>
        <v>0</v>
      </c>
      <c r="F33" s="46">
        <f>Offertanfrage!F34</f>
        <v>0</v>
      </c>
      <c r="G33" s="46">
        <f>Offertanfrage!G34</f>
        <v>0</v>
      </c>
      <c r="H33" s="46">
        <f>Offertanfrage!H34</f>
        <v>0</v>
      </c>
      <c r="I33" s="46">
        <f>Offertanfrage!I34</f>
        <v>0</v>
      </c>
      <c r="J33" s="46">
        <f>Offertanfrage!J34</f>
        <v>0</v>
      </c>
      <c r="K33" s="47"/>
      <c r="L33" s="48">
        <f t="shared" si="0"/>
        <v>0</v>
      </c>
    </row>
    <row r="34" spans="1:12">
      <c r="A34" s="45">
        <f>Offertanfrage!A35</f>
        <v>0</v>
      </c>
      <c r="B34" s="45"/>
      <c r="C34" s="45"/>
      <c r="D34" s="45"/>
      <c r="E34" s="46">
        <f>Offertanfrage!E35</f>
        <v>0</v>
      </c>
      <c r="F34" s="46">
        <f>Offertanfrage!F35</f>
        <v>0</v>
      </c>
      <c r="G34" s="46">
        <f>Offertanfrage!G35</f>
        <v>0</v>
      </c>
      <c r="H34" s="46">
        <f>Offertanfrage!H35</f>
        <v>0</v>
      </c>
      <c r="I34" s="46">
        <f>Offertanfrage!I35</f>
        <v>0</v>
      </c>
      <c r="J34" s="46">
        <f>Offertanfrage!J35</f>
        <v>0</v>
      </c>
      <c r="K34" s="47"/>
      <c r="L34" s="48">
        <f t="shared" si="0"/>
        <v>0</v>
      </c>
    </row>
    <row r="35" spans="1:12">
      <c r="A35" s="45">
        <f>Offertanfrage!A36</f>
        <v>0</v>
      </c>
      <c r="B35" s="45"/>
      <c r="C35" s="45"/>
      <c r="D35" s="45"/>
      <c r="E35" s="46">
        <f>Offertanfrage!E36</f>
        <v>0</v>
      </c>
      <c r="F35" s="46">
        <f>Offertanfrage!F36</f>
        <v>0</v>
      </c>
      <c r="G35" s="46">
        <f>Offertanfrage!G36</f>
        <v>0</v>
      </c>
      <c r="H35" s="46">
        <f>Offertanfrage!H36</f>
        <v>0</v>
      </c>
      <c r="I35" s="46">
        <f>Offertanfrage!I36</f>
        <v>0</v>
      </c>
      <c r="J35" s="46">
        <f>Offertanfrage!J36</f>
        <v>0</v>
      </c>
      <c r="K35" s="47"/>
      <c r="L35" s="48">
        <f t="shared" si="0"/>
        <v>0</v>
      </c>
    </row>
    <row r="36" spans="1:12">
      <c r="A36" s="45">
        <f>Offertanfrage!A37</f>
        <v>0</v>
      </c>
      <c r="B36" s="45"/>
      <c r="C36" s="45"/>
      <c r="D36" s="45"/>
      <c r="E36" s="46">
        <f>Offertanfrage!E37</f>
        <v>0</v>
      </c>
      <c r="F36" s="46">
        <f>Offertanfrage!F37</f>
        <v>0</v>
      </c>
      <c r="G36" s="46">
        <f>Offertanfrage!G37</f>
        <v>0</v>
      </c>
      <c r="H36" s="46">
        <f>Offertanfrage!H37</f>
        <v>0</v>
      </c>
      <c r="I36" s="46">
        <f>Offertanfrage!I37</f>
        <v>0</v>
      </c>
      <c r="J36" s="46">
        <f>Offertanfrage!J37</f>
        <v>0</v>
      </c>
      <c r="K36" s="47"/>
      <c r="L36" s="48">
        <f t="shared" si="0"/>
        <v>0</v>
      </c>
    </row>
    <row r="37" spans="1:12">
      <c r="A37" s="45">
        <f>Offertanfrage!A38</f>
        <v>0</v>
      </c>
      <c r="B37" s="45"/>
      <c r="C37" s="45"/>
      <c r="D37" s="45"/>
      <c r="E37" s="46">
        <f>Offertanfrage!E38</f>
        <v>0</v>
      </c>
      <c r="F37" s="46">
        <f>Offertanfrage!F38</f>
        <v>0</v>
      </c>
      <c r="G37" s="46">
        <f>Offertanfrage!G38</f>
        <v>0</v>
      </c>
      <c r="H37" s="46">
        <f>Offertanfrage!H38</f>
        <v>0</v>
      </c>
      <c r="I37" s="46">
        <f>Offertanfrage!I38</f>
        <v>0</v>
      </c>
      <c r="J37" s="46">
        <f>Offertanfrage!J38</f>
        <v>0</v>
      </c>
      <c r="K37" s="47"/>
      <c r="L37" s="48">
        <f t="shared" si="0"/>
        <v>0</v>
      </c>
    </row>
    <row r="38" spans="1:12">
      <c r="A38" s="45">
        <f>Offertanfrage!A39</f>
        <v>0</v>
      </c>
      <c r="B38" s="45"/>
      <c r="C38" s="45"/>
      <c r="D38" s="45"/>
      <c r="E38" s="46">
        <f>Offertanfrage!E39</f>
        <v>0</v>
      </c>
      <c r="F38" s="46">
        <f>Offertanfrage!F39</f>
        <v>0</v>
      </c>
      <c r="G38" s="46">
        <f>Offertanfrage!G39</f>
        <v>0</v>
      </c>
      <c r="H38" s="46">
        <f>Offertanfrage!H39</f>
        <v>0</v>
      </c>
      <c r="I38" s="46">
        <f>Offertanfrage!I39</f>
        <v>0</v>
      </c>
      <c r="J38" s="46">
        <f>Offertanfrage!J39</f>
        <v>0</v>
      </c>
      <c r="K38" s="47"/>
      <c r="L38" s="48">
        <f t="shared" si="0"/>
        <v>0</v>
      </c>
    </row>
    <row r="39" spans="1:12">
      <c r="A39" s="45">
        <f>Offertanfrage!A40</f>
        <v>0</v>
      </c>
      <c r="B39" s="45"/>
      <c r="C39" s="45"/>
      <c r="D39" s="45"/>
      <c r="E39" s="46">
        <f>Offertanfrage!E40</f>
        <v>0</v>
      </c>
      <c r="F39" s="46">
        <f>Offertanfrage!F40</f>
        <v>0</v>
      </c>
      <c r="G39" s="46">
        <f>Offertanfrage!G40</f>
        <v>0</v>
      </c>
      <c r="H39" s="46">
        <f>Offertanfrage!H40</f>
        <v>0</v>
      </c>
      <c r="I39" s="46">
        <f>Offertanfrage!I40</f>
        <v>0</v>
      </c>
      <c r="J39" s="46">
        <f>Offertanfrage!J40</f>
        <v>0</v>
      </c>
      <c r="K39" s="47"/>
      <c r="L39" s="48">
        <f>K39*G39</f>
        <v>0</v>
      </c>
    </row>
    <row r="40" spans="1:12" ht="13.5" thickBot="1">
      <c r="A40" s="49">
        <f>Offertanfrage!A41</f>
        <v>0</v>
      </c>
      <c r="B40" s="49"/>
      <c r="C40" s="49"/>
      <c r="D40" s="49"/>
      <c r="E40" s="50">
        <f>Offertanfrage!E41</f>
        <v>0</v>
      </c>
      <c r="F40" s="50">
        <f>Offertanfrage!F41</f>
        <v>0</v>
      </c>
      <c r="G40" s="50">
        <f>Offertanfrage!G41</f>
        <v>0</v>
      </c>
      <c r="H40" s="50">
        <f>Offertanfrage!H41</f>
        <v>0</v>
      </c>
      <c r="I40" s="50">
        <f>Offertanfrage!I41</f>
        <v>0</v>
      </c>
      <c r="J40" s="50">
        <f>Offertanfrage!J41</f>
        <v>0</v>
      </c>
      <c r="K40" s="51"/>
      <c r="L40" s="52">
        <f>K40*G40</f>
        <v>0</v>
      </c>
    </row>
    <row r="41" spans="1:12" ht="13.5" thickBot="1">
      <c r="A41" s="53"/>
      <c r="B41" s="54"/>
      <c r="C41" s="54"/>
      <c r="D41" s="54"/>
      <c r="E41" s="54"/>
      <c r="F41" s="54"/>
      <c r="G41" s="54"/>
      <c r="H41" s="54"/>
      <c r="I41" s="54"/>
      <c r="J41" s="55"/>
      <c r="K41" s="56" t="s">
        <v>23</v>
      </c>
      <c r="L41" s="57">
        <f>SUM(L14:L39)</f>
        <v>0</v>
      </c>
    </row>
  </sheetData>
  <mergeCells count="29">
    <mergeCell ref="A14:D14"/>
    <mergeCell ref="A15:D15"/>
    <mergeCell ref="A16:D16"/>
    <mergeCell ref="A17:D17"/>
    <mergeCell ref="A22:D22"/>
    <mergeCell ref="A23:D23"/>
    <mergeCell ref="A24:D24"/>
    <mergeCell ref="A25:D25"/>
    <mergeCell ref="A18:D18"/>
    <mergeCell ref="A19:D19"/>
    <mergeCell ref="A20:D20"/>
    <mergeCell ref="A21:D21"/>
    <mergeCell ref="A31:D31"/>
    <mergeCell ref="A32:D32"/>
    <mergeCell ref="A33:D33"/>
    <mergeCell ref="A26:D26"/>
    <mergeCell ref="A27:D27"/>
    <mergeCell ref="A28:D28"/>
    <mergeCell ref="A29:D29"/>
    <mergeCell ref="A38:D38"/>
    <mergeCell ref="A39:D39"/>
    <mergeCell ref="A40:D40"/>
    <mergeCell ref="K9:L9"/>
    <mergeCell ref="A13:D13"/>
    <mergeCell ref="A34:D34"/>
    <mergeCell ref="A35:D35"/>
    <mergeCell ref="A36:D36"/>
    <mergeCell ref="A37:D37"/>
    <mergeCell ref="A30:D30"/>
  </mergeCells>
  <phoneticPr fontId="1" type="noConversion"/>
  <pageMargins left="0.78740157480314965" right="0.78740157480314965" top="0.39370078740157483" bottom="0.39370078740157483" header="0.51181102362204722" footer="0.51181102362204722"/>
  <pageSetup paperSize="9" scale="79" orientation="landscape" r:id="rId1"/>
  <headerFooter alignWithMargins="0">
    <oddFooter>&amp;C&amp;"Calibri,Standard"&amp;9Lucullus SA • Mühlebachstrasse 3+5 • CH-6370 Stans • Telefon +41 (0)41 240 70 72 • Fax +41 (0)41 240 70 82 • www.lucullus.ch • info@lucullus.ch</oddFoot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Offertanfrage</vt:lpstr>
      <vt:lpstr>Unsere Offerte</vt:lpstr>
      <vt:lpstr>Offertanfrage!Druckbereich</vt:lpstr>
    </vt:vector>
  </TitlesOfParts>
  <Company>Lucullus 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Belinda Stublia</cp:lastModifiedBy>
  <cp:lastPrinted>2010-07-05T12:01:10Z</cp:lastPrinted>
  <dcterms:created xsi:type="dcterms:W3CDTF">2010-04-26T09:43:21Z</dcterms:created>
  <dcterms:modified xsi:type="dcterms:W3CDTF">2020-08-12T10:01:31Z</dcterms:modified>
</cp:coreProperties>
</file>